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mc:AlternateContent xmlns:mc="http://schemas.openxmlformats.org/markup-compatibility/2006">
    <mc:Choice Requires="x15">
      <x15ac:absPath xmlns:x15ac="http://schemas.microsoft.com/office/spreadsheetml/2010/11/ac" url="C:\DATA-06-01-2023\Clermont-ferrand-blanchisserie\CCTP\"/>
    </mc:Choice>
  </mc:AlternateContent>
  <xr:revisionPtr revIDLastSave="0" documentId="8_{5AAF1CE8-6BA9-4C29-BCF2-E142463855A5}" xr6:coauthVersionLast="47" xr6:coauthVersionMax="47" xr10:uidLastSave="{00000000-0000-0000-0000-000000000000}"/>
  <bookViews>
    <workbookView xWindow="28680" yWindow="-120" windowWidth="29040" windowHeight="15720" tabRatio="836" activeTab="3" xr2:uid="{00000000-000D-0000-FFFF-FFFF00000000}"/>
  </bookViews>
  <sheets>
    <sheet name="Garde" sheetId="14" r:id="rId1"/>
    <sheet name="BPU Taux horaires de base" sheetId="18" r:id="rId2"/>
    <sheet name="BPU Majoration taux horaires" sheetId="19" r:id="rId3"/>
    <sheet name="BPU Coefficients achat" sheetId="20" r:id="rId4"/>
    <sheet name="Feuil1" sheetId="21" r:id="rId5"/>
  </sheets>
  <definedNames>
    <definedName name="_xlnm.Database">#REF!</definedName>
    <definedName name="Coeff_Fo">#REF!</definedName>
    <definedName name="heures.productives">#REF!</definedName>
    <definedName name="HTML_CodePage" hidden="1">1252</definedName>
    <definedName name="HTML_Control" hidden="1">{"'Sécurité incendie'!$A$1:$D$15"}</definedName>
    <definedName name="HTML_Description" hidden="1">""</definedName>
    <definedName name="HTML_Email" hidden="1">""</definedName>
    <definedName name="HTML_Header" hidden="1">"Sécurité incendie"</definedName>
    <definedName name="HTML_LastUpdate" hidden="1">"22/09/99"</definedName>
    <definedName name="HTML_LineAfter" hidden="1">FALSE</definedName>
    <definedName name="HTML_LineBefore" hidden="1">FALSE</definedName>
    <definedName name="HTML_Name" hidden="1">"JF Le Guennec"</definedName>
    <definedName name="HTML_OBDlg2" hidden="1">TRUE</definedName>
    <definedName name="HTML_OBDlg4" hidden="1">TRUE</definedName>
    <definedName name="HTML_OS" hidden="1">0</definedName>
    <definedName name="HTML_PathFile" hidden="1">"C:\JFLG\Reglementation\Synthèse-incendie.htm"</definedName>
    <definedName name="HTML_Title" hidden="1">"SECURITE INCENDIE"</definedName>
    <definedName name="_xlnm.Print_Titles" localSheetId="3">'BPU Coefficients achat'!$1:$5</definedName>
    <definedName name="_xlnm.Print_Titles" localSheetId="2">'BPU Majoration taux horaires'!$1:$6</definedName>
    <definedName name="Noetude">#REF!</definedName>
    <definedName name="Taux_Mo">#REF!</definedName>
    <definedName name="_xlnm.Print_Area" localSheetId="3">'BPU Coefficients achat'!$A$1:$E$9</definedName>
    <definedName name="_xlnm.Print_Area" localSheetId="2">'BPU Majoration taux horaires'!$A$1:$B$14</definedName>
    <definedName name="_xlnm.Print_Area" localSheetId="1">'BPU Taux horaires de base'!$A$1:$B$43</definedName>
    <definedName name="_xlnm.Print_Area" localSheetId="0">Garde!$A$1:$H$43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6" i="20" l="1"/>
  <c r="F9" i="19"/>
  <c r="F10" i="19"/>
  <c r="F11" i="19"/>
  <c r="F12" i="19"/>
  <c r="F13" i="19"/>
  <c r="F14" i="19"/>
  <c r="F8" i="19"/>
  <c r="E7" i="20" l="1"/>
  <c r="E8" i="20"/>
  <c r="E43" i="18"/>
  <c r="E42" i="18"/>
  <c r="E41" i="18"/>
  <c r="E40" i="18"/>
  <c r="E39" i="18"/>
  <c r="E38" i="18"/>
  <c r="E37" i="18"/>
  <c r="E36" i="18"/>
  <c r="E35" i="18"/>
  <c r="E34" i="18"/>
  <c r="E33" i="18"/>
  <c r="E32" i="18"/>
  <c r="E31" i="18"/>
  <c r="E30" i="18"/>
  <c r="E29" i="18"/>
  <c r="E28" i="18"/>
  <c r="E27" i="18"/>
  <c r="E26" i="18"/>
  <c r="E25" i="18"/>
  <c r="E24" i="18"/>
  <c r="E9" i="18"/>
  <c r="E10" i="18"/>
  <c r="E11" i="18"/>
  <c r="E12" i="18"/>
  <c r="E13" i="18"/>
  <c r="E14" i="18"/>
  <c r="E15" i="18"/>
  <c r="E16" i="18"/>
  <c r="E17" i="18"/>
  <c r="E18" i="18"/>
  <c r="E19" i="18"/>
  <c r="E20" i="18"/>
  <c r="E21" i="18"/>
  <c r="E22" i="18"/>
  <c r="E8" i="18"/>
  <c r="E10" i="20" l="1"/>
  <c r="F17" i="19"/>
  <c r="E46" i="18"/>
</calcChain>
</file>

<file path=xl/sharedStrings.xml><?xml version="1.0" encoding="utf-8"?>
<sst xmlns="http://schemas.openxmlformats.org/spreadsheetml/2006/main" count="72" uniqueCount="68">
  <si>
    <t>Frigoriste</t>
  </si>
  <si>
    <t>Responsable du marché</t>
  </si>
  <si>
    <t>Responsable d’encadrement opérationnel</t>
  </si>
  <si>
    <t>Référent CVC-Plomberie</t>
  </si>
  <si>
    <t>Référent CFO</t>
  </si>
  <si>
    <t>Responsable travaux</t>
  </si>
  <si>
    <t>Desk Manager</t>
  </si>
  <si>
    <t>Energy Manager</t>
  </si>
  <si>
    <t>Responsable Méthodes</t>
  </si>
  <si>
    <t>Référent RSE</t>
  </si>
  <si>
    <t>Référent (technicien superviseur) GTB-Automatisme- Régulation</t>
  </si>
  <si>
    <t>Technicien opérationnel GTB-Automatisme- Régulation</t>
  </si>
  <si>
    <t>Technicien de « Maintenance »</t>
  </si>
  <si>
    <t>Technicien équipe travaux sur commande</t>
  </si>
  <si>
    <t>Ouvrier qualifié étanchéité terrasses</t>
  </si>
  <si>
    <t>Technicien de maintenance polyvalent second œuvre</t>
  </si>
  <si>
    <t>Technicien de maintenance toitures terrasses</t>
  </si>
  <si>
    <t>Technicien de maintenance chariots élévateurs</t>
  </si>
  <si>
    <t>Technicien de maintenance nacelles</t>
  </si>
  <si>
    <t>Automaticien</t>
  </si>
  <si>
    <t>Technicien de maintenance régulation CVC</t>
  </si>
  <si>
    <t>Technicien de maintenance GTB</t>
  </si>
  <si>
    <t>Technicien câblage réseaux VDI</t>
  </si>
  <si>
    <t>Électricien courants forts</t>
  </si>
  <si>
    <t>Technicien de maintenance onduleurs</t>
  </si>
  <si>
    <t>Technicien de maintenance RIA</t>
  </si>
  <si>
    <t>Plombier</t>
  </si>
  <si>
    <t>Électromécanicien</t>
  </si>
  <si>
    <t>Chauffagiste, monteur/soudeur</t>
  </si>
  <si>
    <t>Technicien de maintenance (CVCD, PB et/ou CFO)</t>
  </si>
  <si>
    <t>Ingénieur technique (toutes spécialités)</t>
  </si>
  <si>
    <t>AUTRES PROFILS</t>
  </si>
  <si>
    <t>PROFILS AFFECTÉS AU MARCHÉ (cf. CCTP)</t>
  </si>
  <si>
    <t>Taux horaire de base
(€HT/h)</t>
  </si>
  <si>
    <t>Poste / Qualification</t>
  </si>
  <si>
    <t>BORDEREAU DE PRIX UNITAIRES</t>
  </si>
  <si>
    <t>Coefficient de majoration des taux horaires de base</t>
  </si>
  <si>
    <t>Tranche horaires</t>
  </si>
  <si>
    <t>COEFFICIENTS DE MAJORATION DES TAUX HORAIRES</t>
  </si>
  <si>
    <t>Assistant administratif</t>
  </si>
  <si>
    <t>Achat de matériels :  montant M ≤ 2 000 €HT</t>
  </si>
  <si>
    <t>Achat de matériels :  2 000 €HT &lt; montant M ≤ 5 000 €HT</t>
  </si>
  <si>
    <t>Achat de matériels :  montant M &gt; 5 000 €HT</t>
  </si>
  <si>
    <t>TAUX HORAIRES DE BASE POUR LES PRESTATIONS HORS FORFAIT</t>
  </si>
  <si>
    <t>Les taux horaires qui suivent sont à prendre en compte pour les prestations hors forfait réalisées par du personnel du TITULAIRE ou de ses éventuels sous-traitants. Les taux horaires indiqués correspondent à des prix de vente et comprennent frais de déplacement et toutes sujétions.</t>
  </si>
  <si>
    <t>Coefficient de revente</t>
  </si>
  <si>
    <t>COEFFICIENTS D'ENTREPRISE POUR L'ACHAT DE MATERIELS 
NON REPRIS AU BPU DES SECTIONS TRAVAUX</t>
  </si>
  <si>
    <t>Achat de matériels d'un montant M par unité/référence</t>
  </si>
  <si>
    <t>Les candidats doivent remplir les cellules surlignées en jaune, le tableau se remplit automatiquement pour les autres cellules, les candidats ont interdiction de modifier le présent onglet sauf dans le cas ou ils repèreraient un erreur de report ou de formule, ils devront alors le signaler au maitre d'ouvrage</t>
  </si>
  <si>
    <t>le samedi, hors jours fériés, de 7h à 20h (jour)</t>
  </si>
  <si>
    <t>le dimanche, hors jours fériés, de 7h à 20h (jour)</t>
  </si>
  <si>
    <t>le dimanche, hors jours fériés, de 20h à 7h (nuit)
y compris le dimanche de 20h à lundi 7h</t>
  </si>
  <si>
    <t>les jours fériés, de 7h à 20h (jour)</t>
  </si>
  <si>
    <t>les jours fériés, de 20h à 7h (nuit)</t>
  </si>
  <si>
    <t xml:space="preserve">
Bordereau de Prix Unitaires 
</t>
  </si>
  <si>
    <t>le samedi, hors jours fériés, de 20h à 7h (nuit)
y compris du vendredi de 20h à samedi 7h
y compris du samedi 20h au dimanche 7h</t>
  </si>
  <si>
    <t>Les coefficients de revente pour l'achat de matériels et fournitures, non inclus au forfait, s’appliquent sur les prix hors taxes des matériels et fournitures seuls, par opération, sur la base des prix facturés par les fournisseurs toutes remises déduites et déduction faite des franchises contractuelles évenuelles, justifiés par les factures des fournisseurs.
Exceptionnelement, dans le cas ou le Titulaire ne détient pas de réduction/remise sur du matériel, le prix est celui du tarif public et aucun coefficient ne sera appliqué : dans ce cas, le devis fournisseur/d'achat du matériel devra être impérativement fourni au devis présenté pour la prestation</t>
  </si>
  <si>
    <t>MAINTENANCE ET EXPLOITATION DES INSTALLATIONS DE LA BLANCHISSERIE DU GCS DE LA BLANCHISSERIE INTER HOSPITALIERE DU TERRITOIRE DU GRAND CLERMONT</t>
  </si>
  <si>
    <t>Technicien Process blanchisserie</t>
  </si>
  <si>
    <t>Ingénieur méthodes /qualité</t>
  </si>
  <si>
    <t>Technicien méthodes /qualité</t>
  </si>
  <si>
    <t>du mardi au vendredi, de 6h à 18h
et le lundi, de 5h à 18h</t>
  </si>
  <si>
    <t>du mardi au vendredi, de 6h à 18h et le lundi, de 5h à 18h (jour)</t>
  </si>
  <si>
    <t>du mardi au vendredi, de 18h à 6h et le lundi, de 18h à 5h (nuit)</t>
  </si>
  <si>
    <t>Les taux horaires pour les prestations hors forfait, définis ci-avant, sont majorés des coefficients suivants, en fonction des tranches horaires. Un coefficient de 1,00 est imposé pour les prestations du mardi au vendredi, de 6h à 18h et le lundi, de 5h à 18h (jour)</t>
  </si>
  <si>
    <t>Cout moyen</t>
  </si>
  <si>
    <t>Total</t>
  </si>
  <si>
    <t>Heures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</si>
</sst>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21" x14ac:knownFonts="1">
    <font>
      <sz val="11"/>
      <color theme="1"/>
      <name val="Calibri"/>
      <family val="2"/>
      <scheme val="minor"/>
    </font>
    <font>
      <sz val="8"/>
      <color theme="1"/>
      <name val="Calibri"/>
      <family val="2"/>
      <scheme val="minor"/>
    </font>
    <font>
      <sz val="10"/>
      <color theme="1"/>
      <name val="Calibri"/>
      <family val="2"/>
      <scheme val="minor"/>
    </font>
    <font>
      <sz val="10"/>
      <name val="Calibri"/>
      <family val="2"/>
      <scheme val="minor"/>
    </font>
    <font>
      <sz val="11"/>
      <color theme="1"/>
      <name val="Calibri"/>
      <family val="2"/>
      <scheme val="minor"/>
    </font>
    <font>
      <sz val="10"/>
      <name val="Arial"/>
      <family val="2"/>
    </font>
    <font>
      <sz val="10"/>
      <name val="Arial"/>
      <family val="2"/>
    </font>
    <font>
      <b/>
      <u/>
      <sz val="18"/>
      <name val="Arial"/>
      <family val="2"/>
    </font>
    <font>
      <sz val="11"/>
      <color theme="1"/>
      <name val="Calibri"/>
      <family val="2"/>
    </font>
    <font>
      <sz val="10"/>
      <name val="Century Gothic"/>
      <family val="2"/>
    </font>
    <font>
      <sz val="8"/>
      <name val="Century Gothic"/>
      <family val="2"/>
    </font>
    <font>
      <b/>
      <sz val="11"/>
      <name val="Century Gothic"/>
      <family val="2"/>
    </font>
    <font>
      <sz val="11"/>
      <name val="Century Gothic"/>
      <family val="2"/>
    </font>
    <font>
      <b/>
      <sz val="16"/>
      <name val="Century Gothic"/>
      <family val="2"/>
    </font>
    <font>
      <b/>
      <sz val="14"/>
      <color theme="0"/>
      <name val="Century Gothic"/>
      <family val="2"/>
    </font>
    <font>
      <b/>
      <sz val="10"/>
      <name val="Century Gothic"/>
      <family val="2"/>
    </font>
    <font>
      <sz val="28"/>
      <name val="Arial Black"/>
      <family val="2"/>
    </font>
    <font>
      <sz val="10"/>
      <color rgb="FFFF0000"/>
      <name val="Century Gothic"/>
      <family val="2"/>
    </font>
    <font>
      <b/>
      <u/>
      <sz val="20"/>
      <name val="Arial Black"/>
      <family val="2"/>
    </font>
    <font>
      <b/>
      <u/>
      <sz val="28"/>
      <name val="Arial Black"/>
      <family val="2"/>
    </font>
    <font>
      <b/>
      <u/>
      <sz val="16"/>
      <name val="Arial Black"/>
      <family val="2"/>
    </font>
  </fonts>
  <fills count="9">
    <fill>
      <patternFill patternType="none"/>
    </fill>
    <fill>
      <patternFill patternType="gray125"/>
    </fill>
    <fill>
      <patternFill patternType="solid">
        <fgColor theme="4"/>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FFFF00"/>
        <bgColor indexed="64"/>
      </patternFill>
    </fill>
    <fill>
      <patternFill patternType="solid">
        <fgColor theme="0" tint="-0.14999847407452621"/>
        <bgColor indexed="64"/>
      </patternFill>
    </fill>
    <fill>
      <patternFill patternType="solid">
        <fgColor rgb="FFFBBBE9"/>
        <bgColor indexed="64"/>
      </patternFill>
    </fill>
  </fills>
  <borders count="28">
    <border>
      <left/>
      <right/>
      <top/>
      <bottom/>
      <diagonal/>
    </border>
    <border>
      <left style="thin">
        <color indexed="64"/>
      </left>
      <right style="medium">
        <color indexed="64"/>
      </right>
      <top/>
      <bottom style="hair">
        <color indexed="64"/>
      </bottom>
      <diagonal/>
    </border>
    <border>
      <left style="thin">
        <color auto="1"/>
      </left>
      <right style="medium">
        <color indexed="64"/>
      </right>
      <top style="hair">
        <color indexed="64"/>
      </top>
      <bottom style="hair">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hair">
        <color indexed="64"/>
      </right>
      <top style="hair">
        <color indexed="64"/>
      </top>
      <bottom style="medium">
        <color indexed="64"/>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bottom style="hair">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style="medium">
        <color indexed="64"/>
      </left>
      <right style="hair">
        <color indexed="64"/>
      </right>
      <top style="thin">
        <color indexed="64"/>
      </top>
      <bottom style="hair">
        <color indexed="64"/>
      </bottom>
      <diagonal/>
    </border>
    <border>
      <left/>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8">
    <xf numFmtId="0" fontId="0" fillId="0" borderId="0"/>
    <xf numFmtId="0" fontId="4" fillId="0" borderId="0"/>
    <xf numFmtId="0" fontId="5" fillId="0" borderId="0"/>
    <xf numFmtId="0" fontId="6" fillId="0" borderId="0"/>
    <xf numFmtId="9" fontId="6" fillId="0" borderId="0" applyFont="0" applyFill="0" applyBorder="0" applyAlignment="0" applyProtection="0"/>
    <xf numFmtId="0" fontId="6" fillId="0" borderId="0"/>
    <xf numFmtId="0" fontId="5" fillId="0" borderId="0"/>
    <xf numFmtId="0" fontId="9" fillId="0" borderId="0"/>
  </cellStyleXfs>
  <cellXfs count="71">
    <xf numFmtId="0" fontId="0" fillId="0" borderId="0" xfId="0"/>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14" fontId="5" fillId="0" borderId="0" xfId="2" applyNumberFormat="1" applyAlignment="1">
      <alignment horizontal="center"/>
    </xf>
    <xf numFmtId="0" fontId="5" fillId="0" borderId="0" xfId="2"/>
    <xf numFmtId="0" fontId="6" fillId="0" borderId="0" xfId="3"/>
    <xf numFmtId="0" fontId="6" fillId="0" borderId="0" xfId="2" applyFont="1" applyAlignment="1">
      <alignment horizontal="center"/>
    </xf>
    <xf numFmtId="0" fontId="5" fillId="0" borderId="0" xfId="2" applyAlignment="1">
      <alignment horizontal="center"/>
    </xf>
    <xf numFmtId="10" fontId="6" fillId="0" borderId="0" xfId="4" applyNumberFormat="1" applyFont="1"/>
    <xf numFmtId="0" fontId="7" fillId="0" borderId="0" xfId="3" applyFont="1" applyAlignment="1">
      <alignment horizontal="left"/>
    </xf>
    <xf numFmtId="0" fontId="8" fillId="0" borderId="0" xfId="0" applyFont="1" applyAlignment="1">
      <alignment horizontal="justify" vertical="center" wrapText="1"/>
    </xf>
    <xf numFmtId="0" fontId="9" fillId="0" borderId="0" xfId="3" applyFont="1"/>
    <xf numFmtId="0" fontId="10" fillId="0" borderId="0" xfId="3" applyFont="1"/>
    <xf numFmtId="0" fontId="9" fillId="3" borderId="8" xfId="3" applyFont="1" applyFill="1" applyBorder="1" applyAlignment="1">
      <alignment horizontal="left" vertical="center" indent="1"/>
    </xf>
    <xf numFmtId="0" fontId="9" fillId="3" borderId="9" xfId="3" applyFont="1" applyFill="1" applyBorder="1" applyAlignment="1">
      <alignment horizontal="left" vertical="center" indent="1"/>
    </xf>
    <xf numFmtId="0" fontId="9" fillId="3" borderId="10" xfId="3" applyFont="1" applyFill="1" applyBorder="1" applyAlignment="1">
      <alignment horizontal="left" vertical="center" indent="1"/>
    </xf>
    <xf numFmtId="164" fontId="9" fillId="4" borderId="11" xfId="3" applyNumberFormat="1" applyFont="1" applyFill="1" applyBorder="1" applyAlignment="1">
      <alignment horizontal="right" vertical="center" wrapText="1" indent="1"/>
    </xf>
    <xf numFmtId="0" fontId="11" fillId="4" borderId="12" xfId="3" applyFont="1" applyFill="1" applyBorder="1" applyAlignment="1">
      <alignment horizontal="left" vertical="center" indent="1"/>
    </xf>
    <xf numFmtId="0" fontId="12" fillId="0" borderId="0" xfId="3" applyFont="1"/>
    <xf numFmtId="164" fontId="12" fillId="4" borderId="11" xfId="3" applyNumberFormat="1" applyFont="1" applyFill="1" applyBorder="1" applyAlignment="1">
      <alignment horizontal="right" vertical="center" wrapText="1" indent="1"/>
    </xf>
    <xf numFmtId="0" fontId="11" fillId="5" borderId="13" xfId="3" applyFont="1" applyFill="1" applyBorder="1" applyAlignment="1">
      <alignment horizontal="center" vertical="center" wrapText="1"/>
    </xf>
    <xf numFmtId="0" fontId="9" fillId="3" borderId="17" xfId="3" applyFont="1" applyFill="1" applyBorder="1" applyAlignment="1">
      <alignment horizontal="left" vertical="center" indent="1"/>
    </xf>
    <xf numFmtId="0" fontId="9" fillId="0" borderId="0" xfId="2" applyFont="1"/>
    <xf numFmtId="0" fontId="11" fillId="5" borderId="16" xfId="2" applyFont="1" applyFill="1" applyBorder="1" applyAlignment="1">
      <alignment horizontal="center" vertical="center" wrapText="1"/>
    </xf>
    <xf numFmtId="4" fontId="11" fillId="5" borderId="4" xfId="2" applyNumberFormat="1" applyFont="1" applyFill="1" applyBorder="1" applyAlignment="1">
      <alignment horizontal="center" vertical="center" wrapText="1"/>
    </xf>
    <xf numFmtId="0" fontId="15" fillId="3" borderId="19" xfId="2" applyFont="1" applyFill="1" applyBorder="1" applyAlignment="1">
      <alignment horizontal="left" vertical="center" wrapText="1" indent="1"/>
    </xf>
    <xf numFmtId="0" fontId="15" fillId="3" borderId="21" xfId="2" applyFont="1" applyFill="1" applyBorder="1" applyAlignment="1">
      <alignment horizontal="left" vertical="center" wrapText="1" indent="1"/>
    </xf>
    <xf numFmtId="0" fontId="15" fillId="3" borderId="23" xfId="2" applyFont="1" applyFill="1" applyBorder="1" applyAlignment="1">
      <alignment horizontal="left" vertical="center" wrapText="1" indent="1"/>
    </xf>
    <xf numFmtId="0" fontId="10" fillId="0" borderId="18" xfId="2" applyFont="1" applyBorder="1"/>
    <xf numFmtId="0" fontId="10" fillId="0" borderId="0" xfId="2" applyFont="1"/>
    <xf numFmtId="4" fontId="9" fillId="7" borderId="2" xfId="3" applyNumberFormat="1" applyFont="1" applyFill="1" applyBorder="1" applyAlignment="1">
      <alignment horizontal="center" vertical="center" wrapText="1"/>
    </xf>
    <xf numFmtId="164" fontId="9" fillId="6" borderId="1" xfId="3" applyNumberFormat="1" applyFont="1" applyFill="1" applyBorder="1" applyAlignment="1">
      <alignment horizontal="right" vertical="center" wrapText="1" indent="1"/>
    </xf>
    <xf numFmtId="164" fontId="9" fillId="6" borderId="2" xfId="3" applyNumberFormat="1" applyFont="1" applyFill="1" applyBorder="1" applyAlignment="1">
      <alignment horizontal="right" vertical="center" wrapText="1" indent="1"/>
    </xf>
    <xf numFmtId="164" fontId="9" fillId="6" borderId="7" xfId="3" applyNumberFormat="1" applyFont="1" applyFill="1" applyBorder="1" applyAlignment="1">
      <alignment horizontal="right" vertical="center" wrapText="1" indent="1"/>
    </xf>
    <xf numFmtId="0" fontId="9" fillId="3" borderId="9" xfId="3" applyFont="1" applyFill="1" applyBorder="1" applyAlignment="1">
      <alignment horizontal="left" vertical="center" wrapText="1" indent="1"/>
    </xf>
    <xf numFmtId="4" fontId="9" fillId="6" borderId="2" xfId="3" applyNumberFormat="1" applyFont="1" applyFill="1" applyBorder="1" applyAlignment="1">
      <alignment horizontal="center" vertical="center" wrapText="1"/>
    </xf>
    <xf numFmtId="4" fontId="9" fillId="6" borderId="7" xfId="3" applyNumberFormat="1" applyFont="1" applyFill="1" applyBorder="1" applyAlignment="1">
      <alignment horizontal="center" vertical="center" wrapText="1"/>
    </xf>
    <xf numFmtId="4" fontId="9" fillId="6" borderId="20" xfId="2" applyNumberFormat="1" applyFont="1" applyFill="1" applyBorder="1" applyAlignment="1">
      <alignment horizontal="center" vertical="center" wrapText="1"/>
    </xf>
    <xf numFmtId="4" fontId="9" fillId="6" borderId="22" xfId="2" applyNumberFormat="1" applyFont="1" applyFill="1" applyBorder="1" applyAlignment="1">
      <alignment horizontal="center" vertical="center" wrapText="1"/>
    </xf>
    <xf numFmtId="4" fontId="9" fillId="6" borderId="24" xfId="2" applyNumberFormat="1" applyFont="1" applyFill="1" applyBorder="1" applyAlignment="1">
      <alignment horizontal="center" vertical="center" wrapText="1"/>
    </xf>
    <xf numFmtId="0" fontId="18" fillId="0" borderId="0" xfId="3" applyFont="1" applyAlignment="1">
      <alignment vertical="top" wrapText="1"/>
    </xf>
    <xf numFmtId="0" fontId="19" fillId="0" borderId="0" xfId="3" applyFont="1" applyAlignment="1">
      <alignment vertical="top" wrapText="1"/>
    </xf>
    <xf numFmtId="0" fontId="16" fillId="0" borderId="0" xfId="3" applyFont="1" applyAlignment="1">
      <alignment wrapText="1"/>
    </xf>
    <xf numFmtId="0" fontId="10" fillId="5" borderId="3" xfId="3" applyFont="1" applyFill="1" applyBorder="1" applyAlignment="1">
      <alignment horizontal="center" vertical="center" wrapText="1"/>
    </xf>
    <xf numFmtId="0" fontId="20" fillId="0" borderId="0" xfId="3" applyFont="1" applyAlignment="1">
      <alignment horizontal="center" vertical="top" wrapText="1"/>
    </xf>
    <xf numFmtId="0" fontId="16" fillId="0" borderId="0" xfId="3" applyFont="1" applyAlignment="1">
      <alignment horizontal="center" wrapText="1"/>
    </xf>
    <xf numFmtId="0" fontId="17" fillId="0" borderId="0" xfId="3" applyFont="1" applyAlignment="1">
      <alignment horizontal="left" vertical="center" wrapText="1"/>
    </xf>
    <xf numFmtId="0" fontId="11" fillId="5" borderId="14" xfId="3" applyFont="1" applyFill="1" applyBorder="1" applyAlignment="1">
      <alignment horizontal="center" vertical="center" wrapText="1"/>
    </xf>
    <xf numFmtId="0" fontId="11" fillId="5" borderId="6" xfId="3" applyFont="1" applyFill="1" applyBorder="1" applyAlignment="1">
      <alignment horizontal="center" vertical="center" wrapText="1"/>
    </xf>
    <xf numFmtId="0" fontId="15" fillId="0" borderId="15" xfId="3" applyFont="1" applyBorder="1" applyAlignment="1">
      <alignment horizontal="justify" vertical="top" wrapText="1"/>
    </xf>
    <xf numFmtId="0" fontId="14" fillId="2" borderId="16" xfId="3" applyFont="1" applyFill="1" applyBorder="1" applyAlignment="1">
      <alignment horizontal="center" vertical="center" wrapText="1"/>
    </xf>
    <xf numFmtId="0" fontId="14" fillId="2" borderId="5" xfId="3" applyFont="1" applyFill="1" applyBorder="1" applyAlignment="1">
      <alignment horizontal="center" vertical="center" wrapText="1"/>
    </xf>
    <xf numFmtId="0" fontId="13" fillId="0" borderId="0" xfId="3" applyFont="1" applyAlignment="1">
      <alignment horizontal="center" vertical="center" wrapText="1"/>
    </xf>
    <xf numFmtId="0" fontId="9" fillId="0" borderId="15" xfId="3" applyFont="1" applyBorder="1" applyAlignment="1">
      <alignment horizontal="justify" vertical="top" wrapText="1"/>
    </xf>
    <xf numFmtId="0" fontId="11" fillId="5" borderId="13" xfId="3" applyFont="1" applyFill="1" applyBorder="1" applyAlignment="1">
      <alignment horizontal="center" vertical="center" wrapText="1"/>
    </xf>
    <xf numFmtId="0" fontId="11" fillId="5" borderId="3" xfId="3" applyFont="1" applyFill="1" applyBorder="1" applyAlignment="1">
      <alignment horizontal="center" vertical="center" wrapText="1"/>
    </xf>
    <xf numFmtId="0" fontId="14" fillId="2" borderId="16" xfId="2" applyFont="1" applyFill="1" applyBorder="1" applyAlignment="1">
      <alignment horizontal="center" vertical="center" wrapText="1"/>
    </xf>
    <xf numFmtId="0" fontId="14" fillId="2" borderId="25" xfId="2" applyFont="1" applyFill="1" applyBorder="1" applyAlignment="1">
      <alignment horizontal="center" vertical="center" wrapText="1"/>
    </xf>
    <xf numFmtId="0" fontId="14" fillId="2" borderId="5" xfId="2" applyFont="1" applyFill="1" applyBorder="1" applyAlignment="1">
      <alignment horizontal="center" vertical="center" wrapText="1"/>
    </xf>
    <xf numFmtId="0" fontId="17" fillId="0" borderId="0" xfId="2" applyFont="1" applyAlignment="1">
      <alignment horizontal="left" vertical="center" wrapText="1"/>
    </xf>
    <xf numFmtId="0" fontId="13" fillId="8" borderId="0" xfId="2" applyFont="1" applyFill="1" applyAlignment="1">
      <alignment horizontal="center" vertical="center" wrapText="1"/>
    </xf>
    <xf numFmtId="0" fontId="9" fillId="0" borderId="0" xfId="2" applyFont="1" applyAlignment="1">
      <alignment horizontal="center" vertical="center" wrapText="1"/>
    </xf>
    <xf numFmtId="0" fontId="9" fillId="0" borderId="0" xfId="3" applyFont="1" applyAlignment="1">
      <alignment vertical="center"/>
    </xf>
    <xf numFmtId="0" fontId="9" fillId="0" borderId="26" xfId="3" applyFont="1" applyBorder="1" applyAlignment="1">
      <alignment vertical="center"/>
    </xf>
    <xf numFmtId="164" fontId="9" fillId="0" borderId="26" xfId="3" applyNumberFormat="1" applyFont="1" applyBorder="1" applyAlignment="1">
      <alignment horizontal="right" vertical="center"/>
    </xf>
    <xf numFmtId="0" fontId="9" fillId="7" borderId="27" xfId="3" applyFont="1" applyFill="1" applyBorder="1"/>
    <xf numFmtId="164" fontId="9" fillId="7" borderId="27" xfId="3" applyNumberFormat="1" applyFont="1" applyFill="1" applyBorder="1" applyAlignment="1">
      <alignment horizontal="right" vertical="center"/>
    </xf>
    <xf numFmtId="164" fontId="15" fillId="0" borderId="26" xfId="3" applyNumberFormat="1" applyFont="1" applyBorder="1"/>
    <xf numFmtId="164" fontId="15" fillId="0" borderId="26" xfId="2" applyNumberFormat="1" applyFont="1" applyBorder="1"/>
    <xf numFmtId="3" fontId="9" fillId="0" borderId="26" xfId="3" applyNumberFormat="1" applyFont="1" applyBorder="1" applyAlignment="1">
      <alignment horizontal="center" vertical="center"/>
    </xf>
  </cellXfs>
  <cellStyles count="8">
    <cellStyle name="Normal" xfId="0" builtinId="0"/>
    <cellStyle name="Normal 2" xfId="2" xr:uid="{00000000-0005-0000-0000-000002000000}"/>
    <cellStyle name="Normal 2 3" xfId="3" xr:uid="{00000000-0005-0000-0000-000003000000}"/>
    <cellStyle name="Normal 2 3 2" xfId="6" xr:uid="{00000000-0005-0000-0000-000004000000}"/>
    <cellStyle name="Normal 4" xfId="7" xr:uid="{00000000-0005-0000-0000-000005000000}"/>
    <cellStyle name="Normal 4 2 2" xfId="5" xr:uid="{00000000-0005-0000-0000-000006000000}"/>
    <cellStyle name="Normal 5" xfId="1" xr:uid="{00000000-0005-0000-0000-000007000000}"/>
    <cellStyle name="Pourcentage 2" xfId="4" xr:uid="{00000000-0005-0000-0000-000008000000}"/>
  </cellStyles>
  <dxfs count="0"/>
  <tableStyles count="0" defaultTableStyle="TableStyleMedium2" defaultPivotStyle="PivotStyleLight16"/>
  <colors>
    <mruColors>
      <color rgb="FFFEB8EF"/>
      <color rgb="FFFBBBE9"/>
      <color rgb="FFE30DA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38"/>
  <sheetViews>
    <sheetView showGridLines="0" view="pageBreakPreview" zoomScale="55" zoomScaleNormal="100" zoomScaleSheetLayoutView="55" workbookViewId="0">
      <selection activeCell="K29" sqref="K29"/>
    </sheetView>
  </sheetViews>
  <sheetFormatPr baseColWidth="10" defaultColWidth="11.453125" defaultRowHeight="12.5" x14ac:dyDescent="0.25"/>
  <cols>
    <col min="1" max="16384" width="11.453125" style="6"/>
  </cols>
  <sheetData>
    <row r="1" spans="1:14" x14ac:dyDescent="0.25">
      <c r="A1" s="4"/>
      <c r="B1" s="5"/>
      <c r="C1" s="5"/>
      <c r="D1" s="5"/>
      <c r="E1" s="5"/>
      <c r="F1" s="5"/>
      <c r="G1" s="5"/>
    </row>
    <row r="2" spans="1:14" x14ac:dyDescent="0.25">
      <c r="A2" s="7"/>
      <c r="B2" s="8"/>
      <c r="C2" s="5"/>
      <c r="D2" s="5"/>
      <c r="E2" s="5"/>
      <c r="F2" s="5"/>
      <c r="G2" s="5"/>
    </row>
    <row r="3" spans="1:14" x14ac:dyDescent="0.25">
      <c r="A3" s="5"/>
      <c r="B3" s="5"/>
      <c r="C3" s="5"/>
      <c r="D3" s="5"/>
      <c r="E3" s="5"/>
      <c r="F3" s="5"/>
      <c r="G3" s="5"/>
    </row>
    <row r="4" spans="1:14" x14ac:dyDescent="0.25">
      <c r="A4" s="7"/>
      <c r="B4" s="8"/>
      <c r="C4" s="5"/>
      <c r="D4" s="5"/>
      <c r="E4" s="5"/>
      <c r="F4" s="5"/>
      <c r="G4" s="5"/>
    </row>
    <row r="8" spans="1:14" x14ac:dyDescent="0.25">
      <c r="C8" s="9"/>
    </row>
    <row r="15" spans="1:14" ht="23" x14ac:dyDescent="0.5">
      <c r="A15" s="10"/>
    </row>
    <row r="16" spans="1:14" ht="133.25" customHeight="1" x14ac:dyDescent="0.25">
      <c r="A16" s="41"/>
      <c r="B16" s="45" t="s">
        <v>57</v>
      </c>
      <c r="C16" s="45"/>
      <c r="D16" s="45"/>
      <c r="E16" s="45"/>
      <c r="F16" s="45"/>
      <c r="G16" s="45"/>
      <c r="H16" s="42"/>
      <c r="I16" s="42"/>
      <c r="J16" s="42"/>
      <c r="K16" s="42"/>
      <c r="L16" s="42"/>
      <c r="M16" s="42"/>
      <c r="N16" s="41"/>
    </row>
    <row r="17" spans="1:14" ht="61.25" customHeight="1" x14ac:dyDescent="1.2">
      <c r="A17" s="46" t="s">
        <v>54</v>
      </c>
      <c r="B17" s="46"/>
      <c r="C17" s="46"/>
      <c r="D17" s="46"/>
      <c r="E17" s="46"/>
      <c r="F17" s="46"/>
      <c r="G17" s="46"/>
      <c r="H17" s="46"/>
      <c r="I17" s="43"/>
      <c r="J17" s="43"/>
      <c r="K17" s="43"/>
      <c r="L17" s="43"/>
      <c r="M17" s="43"/>
      <c r="N17" s="43"/>
    </row>
    <row r="18" spans="1:14" ht="13.25" customHeight="1" x14ac:dyDescent="1.2">
      <c r="A18" s="46"/>
      <c r="B18" s="46"/>
      <c r="C18" s="46"/>
      <c r="D18" s="46"/>
      <c r="E18" s="46"/>
      <c r="F18" s="46"/>
      <c r="G18" s="46"/>
      <c r="H18" s="46"/>
      <c r="I18" s="43"/>
      <c r="J18" s="43"/>
      <c r="K18" s="43"/>
      <c r="L18" s="43"/>
      <c r="M18" s="43"/>
      <c r="N18" s="43"/>
    </row>
    <row r="19" spans="1:14" ht="13.25" customHeight="1" x14ac:dyDescent="1.2">
      <c r="A19" s="46"/>
      <c r="B19" s="46"/>
      <c r="C19" s="46"/>
      <c r="D19" s="46"/>
      <c r="E19" s="46"/>
      <c r="F19" s="46"/>
      <c r="G19" s="46"/>
      <c r="H19" s="46"/>
      <c r="I19" s="43"/>
      <c r="J19" s="43"/>
      <c r="K19" s="43"/>
      <c r="L19" s="43"/>
      <c r="M19" s="43"/>
      <c r="N19" s="43"/>
    </row>
    <row r="20" spans="1:14" ht="15" customHeight="1" x14ac:dyDescent="1.2">
      <c r="A20" s="46"/>
      <c r="B20" s="46"/>
      <c r="C20" s="46"/>
      <c r="D20" s="46"/>
      <c r="E20" s="46"/>
      <c r="F20" s="46"/>
      <c r="G20" s="46"/>
      <c r="H20" s="46"/>
      <c r="I20" s="43"/>
      <c r="J20" s="43"/>
      <c r="K20" s="43"/>
      <c r="L20" s="43"/>
      <c r="M20" s="43"/>
      <c r="N20" s="43"/>
    </row>
    <row r="21" spans="1:14" ht="15" customHeight="1" x14ac:dyDescent="1.2">
      <c r="A21" s="46"/>
      <c r="B21" s="46"/>
      <c r="C21" s="46"/>
      <c r="D21" s="46"/>
      <c r="E21" s="46"/>
      <c r="F21" s="46"/>
      <c r="G21" s="46"/>
      <c r="H21" s="46"/>
      <c r="I21" s="43"/>
      <c r="J21" s="43"/>
      <c r="K21" s="43"/>
      <c r="L21" s="43"/>
      <c r="M21" s="43"/>
      <c r="N21" s="43"/>
    </row>
    <row r="22" spans="1:14" ht="15" customHeight="1" x14ac:dyDescent="1.2">
      <c r="A22" s="46"/>
      <c r="B22" s="46"/>
      <c r="C22" s="46"/>
      <c r="D22" s="46"/>
      <c r="E22" s="46"/>
      <c r="F22" s="46"/>
      <c r="G22" s="46"/>
      <c r="H22" s="46"/>
      <c r="I22" s="43"/>
      <c r="J22" s="43"/>
      <c r="K22" s="43"/>
      <c r="L22" s="43"/>
      <c r="M22" s="43"/>
      <c r="N22" s="43"/>
    </row>
    <row r="23" spans="1:14" ht="15" customHeight="1" x14ac:dyDescent="1.2">
      <c r="A23" s="43"/>
      <c r="B23" s="43"/>
      <c r="C23" s="43"/>
      <c r="D23" s="43"/>
      <c r="E23" s="43"/>
      <c r="F23" s="43"/>
      <c r="G23" s="43"/>
      <c r="H23" s="43"/>
      <c r="I23" s="43"/>
      <c r="J23" s="43"/>
      <c r="K23" s="43"/>
      <c r="L23" s="43"/>
      <c r="M23" s="43"/>
      <c r="N23" s="43"/>
    </row>
    <row r="25" spans="1:14" ht="14.5" x14ac:dyDescent="0.25">
      <c r="C25" s="11"/>
    </row>
    <row r="26" spans="1:14" ht="14.5" x14ac:dyDescent="0.25">
      <c r="C26" s="11"/>
    </row>
    <row r="27" spans="1:14" ht="14.5" x14ac:dyDescent="0.25">
      <c r="C27" s="11"/>
    </row>
    <row r="28" spans="1:14" ht="14.5" x14ac:dyDescent="0.25">
      <c r="C28" s="11"/>
    </row>
    <row r="29" spans="1:14" ht="14.5" x14ac:dyDescent="0.25">
      <c r="C29" s="11"/>
    </row>
    <row r="30" spans="1:14" ht="14.5" x14ac:dyDescent="0.25">
      <c r="C30" s="11"/>
    </row>
    <row r="31" spans="1:14" ht="14.5" x14ac:dyDescent="0.25">
      <c r="C31" s="11"/>
    </row>
    <row r="32" spans="1:14" ht="14.5" x14ac:dyDescent="0.25">
      <c r="C32" s="11"/>
    </row>
    <row r="33" spans="3:3" ht="14.5" x14ac:dyDescent="0.25">
      <c r="C33" s="11"/>
    </row>
    <row r="34" spans="3:3" ht="14.5" x14ac:dyDescent="0.25">
      <c r="C34" s="11"/>
    </row>
    <row r="35" spans="3:3" ht="14.5" x14ac:dyDescent="0.25">
      <c r="C35" s="11"/>
    </row>
    <row r="36" spans="3:3" ht="14.5" x14ac:dyDescent="0.25">
      <c r="C36" s="11"/>
    </row>
    <row r="37" spans="3:3" ht="14.5" x14ac:dyDescent="0.25">
      <c r="C37" s="11"/>
    </row>
    <row r="38" spans="3:3" ht="14.5" x14ac:dyDescent="0.25">
      <c r="C38" s="11"/>
    </row>
  </sheetData>
  <mergeCells count="2">
    <mergeCell ref="B16:G16"/>
    <mergeCell ref="A17:H22"/>
  </mergeCells>
  <printOptions horizontalCentered="1"/>
  <pageMargins left="0.51181102362204722" right="0.51181102362204722" top="0.74803149606299213" bottom="0.74803149606299213" header="0.31496062992125984" footer="0.31496062992125984"/>
  <pageSetup paperSize="9" scale="85" orientation="portrait" r:id="rId1"/>
  <headerFooter>
    <oddHeader>&amp;L&amp;"Century Gothic,Normal"&amp;8Blanchisserie de Clermont Ferrand&amp;C&amp;"Century Gothic,Normal"&amp;8Maintenance Multitechnique&amp;R&amp;"Century Gothic,Normal"&amp;8&amp;D</oddHeader>
    <oddFooter>&amp;L&amp;"Century Gothic,Normal"&amp;8&amp;K000000&amp;F&amp;C&amp;"Century Gothic,Normal"&amp;8&amp;A&amp;R&amp;"Century Gothic,Normal"&amp;8&amp;P/&amp;N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39997558519241921"/>
  </sheetPr>
  <dimension ref="A1:E46"/>
  <sheetViews>
    <sheetView topLeftCell="A24" zoomScaleNormal="100" zoomScaleSheetLayoutView="100" workbookViewId="0">
      <selection activeCell="E46" sqref="E46"/>
    </sheetView>
  </sheetViews>
  <sheetFormatPr baseColWidth="10" defaultColWidth="11.453125" defaultRowHeight="13" x14ac:dyDescent="0.3"/>
  <cols>
    <col min="1" max="1" width="68" style="13" customWidth="1"/>
    <col min="2" max="2" width="28.54296875" style="13" customWidth="1"/>
    <col min="3" max="3" width="2.81640625" style="1" customWidth="1"/>
    <col min="4" max="16384" width="11.453125" style="12"/>
  </cols>
  <sheetData>
    <row r="1" spans="1:5" ht="27" customHeight="1" thickBot="1" x14ac:dyDescent="0.3">
      <c r="A1" s="51" t="s">
        <v>35</v>
      </c>
      <c r="B1" s="52"/>
    </row>
    <row r="2" spans="1:5" ht="46.5" customHeight="1" x14ac:dyDescent="0.25">
      <c r="A2" s="47" t="s">
        <v>48</v>
      </c>
      <c r="B2" s="47"/>
      <c r="C2" s="12"/>
    </row>
    <row r="3" spans="1:5" ht="45" customHeight="1" x14ac:dyDescent="0.25">
      <c r="A3" s="53" t="s">
        <v>43</v>
      </c>
      <c r="B3" s="53"/>
      <c r="C3" s="2"/>
    </row>
    <row r="4" spans="1:5" ht="51" customHeight="1" thickBot="1" x14ac:dyDescent="0.3">
      <c r="A4" s="50" t="s">
        <v>44</v>
      </c>
      <c r="B4" s="50"/>
      <c r="C4" s="2"/>
    </row>
    <row r="5" spans="1:5" ht="30" customHeight="1" x14ac:dyDescent="0.25">
      <c r="A5" s="48" t="s">
        <v>34</v>
      </c>
      <c r="B5" s="21" t="s">
        <v>33</v>
      </c>
      <c r="C5" s="2"/>
    </row>
    <row r="6" spans="1:5" ht="30" customHeight="1" thickBot="1" x14ac:dyDescent="0.3">
      <c r="A6" s="49"/>
      <c r="B6" s="44" t="s">
        <v>61</v>
      </c>
      <c r="C6" s="2"/>
    </row>
    <row r="7" spans="1:5" s="19" customFormat="1" ht="21" customHeight="1" x14ac:dyDescent="0.25">
      <c r="A7" s="18" t="s">
        <v>32</v>
      </c>
      <c r="B7" s="20"/>
      <c r="C7" s="2"/>
    </row>
    <row r="8" spans="1:5" ht="18" customHeight="1" x14ac:dyDescent="0.25">
      <c r="A8" s="16" t="s">
        <v>1</v>
      </c>
      <c r="B8" s="32">
        <v>150</v>
      </c>
      <c r="C8" s="3"/>
      <c r="D8" s="64">
        <v>10</v>
      </c>
      <c r="E8" s="65">
        <f>B8*D8</f>
        <v>1500</v>
      </c>
    </row>
    <row r="9" spans="1:5" ht="18" customHeight="1" x14ac:dyDescent="0.25">
      <c r="A9" s="16" t="s">
        <v>2</v>
      </c>
      <c r="B9" s="33">
        <v>120</v>
      </c>
      <c r="C9" s="3"/>
      <c r="D9" s="64">
        <v>35</v>
      </c>
      <c r="E9" s="65">
        <f t="shared" ref="E9:E43" si="0">B9*D9</f>
        <v>4200</v>
      </c>
    </row>
    <row r="10" spans="1:5" ht="18" customHeight="1" x14ac:dyDescent="0.25">
      <c r="A10" s="16" t="s">
        <v>3</v>
      </c>
      <c r="B10" s="33">
        <v>100</v>
      </c>
      <c r="D10" s="64">
        <v>35</v>
      </c>
      <c r="E10" s="65">
        <f t="shared" si="0"/>
        <v>3500</v>
      </c>
    </row>
    <row r="11" spans="1:5" ht="18" customHeight="1" x14ac:dyDescent="0.25">
      <c r="A11" s="16" t="s">
        <v>4</v>
      </c>
      <c r="B11" s="33">
        <v>100</v>
      </c>
      <c r="D11" s="64">
        <v>35</v>
      </c>
      <c r="E11" s="65">
        <f t="shared" si="0"/>
        <v>3500</v>
      </c>
    </row>
    <row r="12" spans="1:5" ht="18" customHeight="1" x14ac:dyDescent="0.25">
      <c r="A12" s="16" t="s">
        <v>5</v>
      </c>
      <c r="B12" s="33">
        <v>100</v>
      </c>
      <c r="D12" s="64">
        <v>168</v>
      </c>
      <c r="E12" s="65">
        <f t="shared" si="0"/>
        <v>16800</v>
      </c>
    </row>
    <row r="13" spans="1:5" ht="18" customHeight="1" x14ac:dyDescent="0.25">
      <c r="A13" s="16" t="s">
        <v>6</v>
      </c>
      <c r="B13" s="33">
        <v>80</v>
      </c>
      <c r="D13" s="64">
        <v>35</v>
      </c>
      <c r="E13" s="65">
        <f t="shared" si="0"/>
        <v>2800</v>
      </c>
    </row>
    <row r="14" spans="1:5" ht="18" customHeight="1" x14ac:dyDescent="0.25">
      <c r="A14" s="16" t="s">
        <v>7</v>
      </c>
      <c r="B14" s="33">
        <v>80</v>
      </c>
      <c r="D14" s="64">
        <v>35</v>
      </c>
      <c r="E14" s="65">
        <f t="shared" si="0"/>
        <v>2800</v>
      </c>
    </row>
    <row r="15" spans="1:5" ht="18" customHeight="1" x14ac:dyDescent="0.25">
      <c r="A15" s="16" t="s">
        <v>8</v>
      </c>
      <c r="B15" s="33">
        <v>80</v>
      </c>
      <c r="D15" s="64">
        <v>21</v>
      </c>
      <c r="E15" s="65">
        <f t="shared" si="0"/>
        <v>1680</v>
      </c>
    </row>
    <row r="16" spans="1:5" ht="18" customHeight="1" x14ac:dyDescent="0.25">
      <c r="A16" s="16" t="s">
        <v>9</v>
      </c>
      <c r="B16" s="33">
        <v>80</v>
      </c>
      <c r="D16" s="64">
        <v>21</v>
      </c>
      <c r="E16" s="65">
        <f t="shared" si="0"/>
        <v>1680</v>
      </c>
    </row>
    <row r="17" spans="1:5" ht="18" customHeight="1" x14ac:dyDescent="0.25">
      <c r="A17" s="16" t="s">
        <v>10</v>
      </c>
      <c r="B17" s="33">
        <v>80</v>
      </c>
      <c r="D17" s="64">
        <v>35</v>
      </c>
      <c r="E17" s="65">
        <f t="shared" si="0"/>
        <v>2800</v>
      </c>
    </row>
    <row r="18" spans="1:5" ht="18" customHeight="1" x14ac:dyDescent="0.25">
      <c r="A18" s="16" t="s">
        <v>11</v>
      </c>
      <c r="B18" s="33">
        <v>55</v>
      </c>
      <c r="D18" s="64">
        <v>35</v>
      </c>
      <c r="E18" s="65">
        <f t="shared" si="0"/>
        <v>1925</v>
      </c>
    </row>
    <row r="19" spans="1:5" ht="18" customHeight="1" x14ac:dyDescent="0.25">
      <c r="A19" s="16" t="s">
        <v>12</v>
      </c>
      <c r="B19" s="33">
        <v>55</v>
      </c>
      <c r="D19" s="64">
        <v>168</v>
      </c>
      <c r="E19" s="65">
        <f t="shared" si="0"/>
        <v>9240</v>
      </c>
    </row>
    <row r="20" spans="1:5" ht="18" customHeight="1" x14ac:dyDescent="0.25">
      <c r="A20" s="16" t="s">
        <v>58</v>
      </c>
      <c r="B20" s="33">
        <v>55</v>
      </c>
      <c r="D20" s="64">
        <v>168</v>
      </c>
      <c r="E20" s="65">
        <f t="shared" si="0"/>
        <v>9240</v>
      </c>
    </row>
    <row r="21" spans="1:5" ht="18" customHeight="1" x14ac:dyDescent="0.25">
      <c r="A21" s="16" t="s">
        <v>13</v>
      </c>
      <c r="B21" s="33">
        <v>55</v>
      </c>
      <c r="D21" s="64">
        <v>168</v>
      </c>
      <c r="E21" s="65">
        <f t="shared" si="0"/>
        <v>9240</v>
      </c>
    </row>
    <row r="22" spans="1:5" ht="18" customHeight="1" thickBot="1" x14ac:dyDescent="0.3">
      <c r="A22" s="16" t="s">
        <v>39</v>
      </c>
      <c r="B22" s="33">
        <v>50</v>
      </c>
      <c r="D22" s="64">
        <v>84</v>
      </c>
      <c r="E22" s="65">
        <f t="shared" si="0"/>
        <v>4200</v>
      </c>
    </row>
    <row r="23" spans="1:5" ht="21" customHeight="1" x14ac:dyDescent="0.25">
      <c r="A23" s="18" t="s">
        <v>31</v>
      </c>
      <c r="B23" s="17"/>
      <c r="D23" s="63"/>
    </row>
    <row r="24" spans="1:5" ht="18" customHeight="1" x14ac:dyDescent="0.25">
      <c r="A24" s="16" t="s">
        <v>59</v>
      </c>
      <c r="B24" s="32">
        <v>100</v>
      </c>
      <c r="D24" s="64">
        <v>21</v>
      </c>
      <c r="E24" s="65">
        <f t="shared" si="0"/>
        <v>2100</v>
      </c>
    </row>
    <row r="25" spans="1:5" ht="18" customHeight="1" x14ac:dyDescent="0.25">
      <c r="A25" s="15" t="s">
        <v>60</v>
      </c>
      <c r="B25" s="32">
        <v>100</v>
      </c>
      <c r="D25" s="64">
        <v>21</v>
      </c>
      <c r="E25" s="65">
        <f t="shared" si="0"/>
        <v>2100</v>
      </c>
    </row>
    <row r="26" spans="1:5" ht="18" customHeight="1" x14ac:dyDescent="0.25">
      <c r="A26" s="15" t="s">
        <v>30</v>
      </c>
      <c r="B26" s="32">
        <v>100</v>
      </c>
      <c r="D26" s="64">
        <v>21</v>
      </c>
      <c r="E26" s="65">
        <f t="shared" si="0"/>
        <v>2100</v>
      </c>
    </row>
    <row r="27" spans="1:5" ht="18" customHeight="1" x14ac:dyDescent="0.25">
      <c r="A27" s="15" t="s">
        <v>29</v>
      </c>
      <c r="B27" s="33">
        <v>55</v>
      </c>
      <c r="D27" s="64">
        <v>21</v>
      </c>
      <c r="E27" s="65">
        <f t="shared" si="0"/>
        <v>1155</v>
      </c>
    </row>
    <row r="28" spans="1:5" ht="18" customHeight="1" x14ac:dyDescent="0.25">
      <c r="A28" s="15" t="s">
        <v>28</v>
      </c>
      <c r="B28" s="33">
        <v>55</v>
      </c>
      <c r="D28" s="64">
        <v>21</v>
      </c>
      <c r="E28" s="65">
        <f t="shared" si="0"/>
        <v>1155</v>
      </c>
    </row>
    <row r="29" spans="1:5" ht="18" customHeight="1" x14ac:dyDescent="0.25">
      <c r="A29" s="15" t="s">
        <v>27</v>
      </c>
      <c r="B29" s="33">
        <v>55</v>
      </c>
      <c r="D29" s="64">
        <v>84</v>
      </c>
      <c r="E29" s="65">
        <f t="shared" si="0"/>
        <v>4620</v>
      </c>
    </row>
    <row r="30" spans="1:5" ht="18" customHeight="1" x14ac:dyDescent="0.25">
      <c r="A30" s="15" t="s">
        <v>0</v>
      </c>
      <c r="B30" s="33">
        <v>55</v>
      </c>
      <c r="D30" s="64">
        <v>21</v>
      </c>
      <c r="E30" s="65">
        <f t="shared" si="0"/>
        <v>1155</v>
      </c>
    </row>
    <row r="31" spans="1:5" ht="18" customHeight="1" x14ac:dyDescent="0.25">
      <c r="A31" s="15" t="s">
        <v>26</v>
      </c>
      <c r="B31" s="33">
        <v>55</v>
      </c>
      <c r="D31" s="64">
        <v>21</v>
      </c>
      <c r="E31" s="65">
        <f t="shared" si="0"/>
        <v>1155</v>
      </c>
    </row>
    <row r="32" spans="1:5" ht="18" customHeight="1" x14ac:dyDescent="0.25">
      <c r="A32" s="15" t="s">
        <v>25</v>
      </c>
      <c r="B32" s="33">
        <v>55</v>
      </c>
      <c r="D32" s="64">
        <v>14</v>
      </c>
      <c r="E32" s="65">
        <f t="shared" si="0"/>
        <v>770</v>
      </c>
    </row>
    <row r="33" spans="1:5" ht="18" customHeight="1" x14ac:dyDescent="0.25">
      <c r="A33" s="15" t="s">
        <v>24</v>
      </c>
      <c r="B33" s="33">
        <v>55</v>
      </c>
      <c r="D33" s="64">
        <v>14</v>
      </c>
      <c r="E33" s="65">
        <f t="shared" si="0"/>
        <v>770</v>
      </c>
    </row>
    <row r="34" spans="1:5" ht="18" customHeight="1" x14ac:dyDescent="0.25">
      <c r="A34" s="15" t="s">
        <v>23</v>
      </c>
      <c r="B34" s="33">
        <v>55</v>
      </c>
      <c r="D34" s="64">
        <v>84</v>
      </c>
      <c r="E34" s="65">
        <f t="shared" si="0"/>
        <v>4620</v>
      </c>
    </row>
    <row r="35" spans="1:5" ht="18" customHeight="1" x14ac:dyDescent="0.25">
      <c r="A35" s="15" t="s">
        <v>22</v>
      </c>
      <c r="B35" s="33">
        <v>55</v>
      </c>
      <c r="D35" s="64">
        <v>21</v>
      </c>
      <c r="E35" s="65">
        <f t="shared" si="0"/>
        <v>1155</v>
      </c>
    </row>
    <row r="36" spans="1:5" ht="18" customHeight="1" x14ac:dyDescent="0.25">
      <c r="A36" s="15" t="s">
        <v>21</v>
      </c>
      <c r="B36" s="33">
        <v>55</v>
      </c>
      <c r="D36" s="64">
        <v>21</v>
      </c>
      <c r="E36" s="65">
        <f t="shared" si="0"/>
        <v>1155</v>
      </c>
    </row>
    <row r="37" spans="1:5" ht="18" customHeight="1" x14ac:dyDescent="0.25">
      <c r="A37" s="15" t="s">
        <v>20</v>
      </c>
      <c r="B37" s="33">
        <v>55</v>
      </c>
      <c r="D37" s="64">
        <v>21</v>
      </c>
      <c r="E37" s="65">
        <f t="shared" si="0"/>
        <v>1155</v>
      </c>
    </row>
    <row r="38" spans="1:5" ht="18" customHeight="1" x14ac:dyDescent="0.25">
      <c r="A38" s="15" t="s">
        <v>19</v>
      </c>
      <c r="B38" s="33">
        <v>55</v>
      </c>
      <c r="D38" s="64">
        <v>21</v>
      </c>
      <c r="E38" s="65">
        <f t="shared" si="0"/>
        <v>1155</v>
      </c>
    </row>
    <row r="39" spans="1:5" ht="18" customHeight="1" x14ac:dyDescent="0.25">
      <c r="A39" s="15" t="s">
        <v>18</v>
      </c>
      <c r="B39" s="33">
        <v>55</v>
      </c>
      <c r="D39" s="64">
        <v>7</v>
      </c>
      <c r="E39" s="65">
        <f t="shared" si="0"/>
        <v>385</v>
      </c>
    </row>
    <row r="40" spans="1:5" ht="18" customHeight="1" x14ac:dyDescent="0.25">
      <c r="A40" s="15" t="s">
        <v>17</v>
      </c>
      <c r="B40" s="33">
        <v>55</v>
      </c>
      <c r="D40" s="64">
        <v>7</v>
      </c>
      <c r="E40" s="65">
        <f t="shared" si="0"/>
        <v>385</v>
      </c>
    </row>
    <row r="41" spans="1:5" ht="18" customHeight="1" x14ac:dyDescent="0.25">
      <c r="A41" s="15" t="s">
        <v>16</v>
      </c>
      <c r="B41" s="33">
        <v>55</v>
      </c>
      <c r="D41" s="64">
        <v>7</v>
      </c>
      <c r="E41" s="65">
        <f t="shared" si="0"/>
        <v>385</v>
      </c>
    </row>
    <row r="42" spans="1:5" ht="18" customHeight="1" x14ac:dyDescent="0.25">
      <c r="A42" s="15" t="s">
        <v>15</v>
      </c>
      <c r="B42" s="33">
        <v>50</v>
      </c>
      <c r="D42" s="64">
        <v>84</v>
      </c>
      <c r="E42" s="65">
        <f t="shared" si="0"/>
        <v>4200</v>
      </c>
    </row>
    <row r="43" spans="1:5" ht="18" customHeight="1" thickBot="1" x14ac:dyDescent="0.3">
      <c r="A43" s="14" t="s">
        <v>14</v>
      </c>
      <c r="B43" s="34">
        <v>50</v>
      </c>
      <c r="D43" s="64">
        <v>7</v>
      </c>
      <c r="E43" s="65">
        <f t="shared" si="0"/>
        <v>350</v>
      </c>
    </row>
    <row r="46" spans="1:5" x14ac:dyDescent="0.3">
      <c r="E46" s="68">
        <f>SUM(E8:E43)</f>
        <v>107130</v>
      </c>
    </row>
  </sheetData>
  <mergeCells count="5">
    <mergeCell ref="A2:B2"/>
    <mergeCell ref="A5:A6"/>
    <mergeCell ref="A4:B4"/>
    <mergeCell ref="A1:B1"/>
    <mergeCell ref="A3:B3"/>
  </mergeCells>
  <printOptions horizontalCentered="1"/>
  <pageMargins left="0.19685039370078741" right="0.19685039370078741" top="0.6692913385826772" bottom="0.47244094488188981" header="0.27559055118110237" footer="0.27559055118110237"/>
  <pageSetup paperSize="9" scale="80" orientation="portrait" r:id="rId1"/>
  <headerFooter scaleWithDoc="0">
    <oddHeader>&amp;L&amp;"Century Gothic,Normal"&amp;8Blanchisserie du CHU de Clemont Ferrand&amp;C&amp;"Century Gothic,Normal"&amp;8Maintenance Multitechnique&amp;R&amp;"Century Gothic,Normal"&amp;8&amp;D</oddHeader>
    <oddFooter>&amp;L&amp;"Century Gothic,Normal"&amp;8&amp;K000000&amp;F&amp;C&amp;"Century Gothic,Normal"&amp;8&amp;A&amp;R&amp;"Century Gothic,Normal"&amp;8BPU - Page &amp;P/&amp;N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39997558519241921"/>
  </sheetPr>
  <dimension ref="A1:F17"/>
  <sheetViews>
    <sheetView zoomScaleNormal="100" zoomScaleSheetLayoutView="100" workbookViewId="0">
      <selection activeCell="H6" sqref="H6"/>
    </sheetView>
  </sheetViews>
  <sheetFormatPr baseColWidth="10" defaultColWidth="11.453125" defaultRowHeight="13" x14ac:dyDescent="0.3"/>
  <cols>
    <col min="1" max="1" width="70.81640625" style="13" customWidth="1"/>
    <col min="2" max="2" width="25.81640625" style="13" customWidth="1"/>
    <col min="3" max="3" width="4.1796875" style="12" customWidth="1"/>
    <col min="4" max="16384" width="11.453125" style="12"/>
  </cols>
  <sheetData>
    <row r="1" spans="1:6" ht="27" customHeight="1" thickBot="1" x14ac:dyDescent="0.3">
      <c r="A1" s="51" t="s">
        <v>35</v>
      </c>
      <c r="B1" s="52"/>
    </row>
    <row r="2" spans="1:6" ht="46.5" customHeight="1" x14ac:dyDescent="0.25">
      <c r="A2" s="47" t="s">
        <v>48</v>
      </c>
      <c r="B2" s="47"/>
    </row>
    <row r="3" spans="1:6" ht="45" customHeight="1" x14ac:dyDescent="0.25">
      <c r="A3" s="53" t="s">
        <v>38</v>
      </c>
      <c r="B3" s="53"/>
    </row>
    <row r="4" spans="1:6" ht="51" customHeight="1" thickBot="1" x14ac:dyDescent="0.3">
      <c r="A4" s="54" t="s">
        <v>64</v>
      </c>
      <c r="B4" s="54"/>
    </row>
    <row r="5" spans="1:6" ht="30" customHeight="1" x14ac:dyDescent="0.25">
      <c r="A5" s="48" t="s">
        <v>37</v>
      </c>
      <c r="B5" s="55" t="s">
        <v>36</v>
      </c>
      <c r="D5" s="55" t="s">
        <v>65</v>
      </c>
      <c r="E5" s="55" t="s">
        <v>67</v>
      </c>
      <c r="F5" s="55" t="s">
        <v>66</v>
      </c>
    </row>
    <row r="6" spans="1:6" ht="30" customHeight="1" thickBot="1" x14ac:dyDescent="0.3">
      <c r="A6" s="49"/>
      <c r="B6" s="56"/>
      <c r="D6" s="56"/>
      <c r="E6" s="56"/>
      <c r="F6" s="56"/>
    </row>
    <row r="7" spans="1:6" ht="24" customHeight="1" x14ac:dyDescent="0.25">
      <c r="A7" s="22" t="s">
        <v>62</v>
      </c>
      <c r="B7" s="31">
        <v>1</v>
      </c>
      <c r="D7" s="66"/>
      <c r="E7" s="66"/>
      <c r="F7" s="67"/>
    </row>
    <row r="8" spans="1:6" ht="24" customHeight="1" x14ac:dyDescent="0.25">
      <c r="A8" s="15" t="s">
        <v>63</v>
      </c>
      <c r="B8" s="36">
        <v>1.5</v>
      </c>
      <c r="D8" s="64">
        <v>65</v>
      </c>
      <c r="E8" s="64">
        <v>84</v>
      </c>
      <c r="F8" s="65">
        <f>B8*D8*E8</f>
        <v>8190</v>
      </c>
    </row>
    <row r="9" spans="1:6" ht="24" customHeight="1" x14ac:dyDescent="0.25">
      <c r="A9" s="15" t="s">
        <v>49</v>
      </c>
      <c r="B9" s="36">
        <v>1.5</v>
      </c>
      <c r="D9" s="64">
        <v>65</v>
      </c>
      <c r="E9" s="64">
        <v>84</v>
      </c>
      <c r="F9" s="65">
        <f t="shared" ref="F9:F14" si="0">B9*D9*E9</f>
        <v>8190</v>
      </c>
    </row>
    <row r="10" spans="1:6" ht="48" customHeight="1" x14ac:dyDescent="0.25">
      <c r="A10" s="35" t="s">
        <v>55</v>
      </c>
      <c r="B10" s="36">
        <v>2</v>
      </c>
      <c r="D10" s="64">
        <v>65</v>
      </c>
      <c r="E10" s="64">
        <v>84</v>
      </c>
      <c r="F10" s="65">
        <f t="shared" si="0"/>
        <v>10920</v>
      </c>
    </row>
    <row r="11" spans="1:6" ht="24" customHeight="1" x14ac:dyDescent="0.25">
      <c r="A11" s="15" t="s">
        <v>50</v>
      </c>
      <c r="B11" s="36">
        <v>2</v>
      </c>
      <c r="D11" s="64">
        <v>65</v>
      </c>
      <c r="E11" s="64">
        <v>84</v>
      </c>
      <c r="F11" s="65">
        <f t="shared" si="0"/>
        <v>10920</v>
      </c>
    </row>
    <row r="12" spans="1:6" ht="28.5" customHeight="1" x14ac:dyDescent="0.25">
      <c r="A12" s="35" t="s">
        <v>51</v>
      </c>
      <c r="B12" s="36">
        <v>2</v>
      </c>
      <c r="D12" s="64">
        <v>65</v>
      </c>
      <c r="E12" s="64">
        <v>84</v>
      </c>
      <c r="F12" s="65">
        <f t="shared" si="0"/>
        <v>10920</v>
      </c>
    </row>
    <row r="13" spans="1:6" ht="24" customHeight="1" x14ac:dyDescent="0.25">
      <c r="A13" s="15" t="s">
        <v>52</v>
      </c>
      <c r="B13" s="36">
        <v>2</v>
      </c>
      <c r="D13" s="64">
        <v>65</v>
      </c>
      <c r="E13" s="64">
        <v>42</v>
      </c>
      <c r="F13" s="65">
        <f t="shared" si="0"/>
        <v>5460</v>
      </c>
    </row>
    <row r="14" spans="1:6" ht="24" customHeight="1" thickBot="1" x14ac:dyDescent="0.3">
      <c r="A14" s="14" t="s">
        <v>53</v>
      </c>
      <c r="B14" s="37">
        <v>2</v>
      </c>
      <c r="D14" s="64">
        <v>65</v>
      </c>
      <c r="E14" s="64">
        <v>42</v>
      </c>
      <c r="F14" s="65">
        <f t="shared" si="0"/>
        <v>5460</v>
      </c>
    </row>
    <row r="17" spans="6:6" x14ac:dyDescent="0.3">
      <c r="F17" s="68">
        <f>SUM(F7:F14)</f>
        <v>60060</v>
      </c>
    </row>
  </sheetData>
  <mergeCells count="9">
    <mergeCell ref="D5:D6"/>
    <mergeCell ref="E5:E6"/>
    <mergeCell ref="F5:F6"/>
    <mergeCell ref="A1:B1"/>
    <mergeCell ref="A2:B2"/>
    <mergeCell ref="A3:B3"/>
    <mergeCell ref="A4:B4"/>
    <mergeCell ref="A5:A6"/>
    <mergeCell ref="B5:B6"/>
  </mergeCells>
  <printOptions horizontalCentered="1"/>
  <pageMargins left="0.19685039370078741" right="0.19685039370078741" top="0.6692913385826772" bottom="0.47244094488188981" header="0.27559055118110237" footer="0.27559055118110237"/>
  <pageSetup paperSize="9" scale="85" orientation="portrait" r:id="rId1"/>
  <headerFooter scaleWithDoc="0">
    <oddHeader>&amp;L&amp;"Century Gothic,Normal"&amp;8Blanchisserie du CHU de Clemont Ferrand&amp;C&amp;"Century Gothic,Normal"&amp;8Maintenance Multitechnique&amp;R&amp;"Century Gothic,Normal"&amp;8&amp;D</oddHeader>
    <oddFooter>&amp;L&amp;"Century Gothic,Normal"&amp;8&amp;K000000&amp;F&amp;C&amp;"Century Gothic,Normal"&amp;8&amp;A&amp;R&amp;"Century Gothic,Normal"&amp;8BPU - Page &amp;P/&amp;N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tint="0.39997558519241921"/>
  </sheetPr>
  <dimension ref="A1:E10"/>
  <sheetViews>
    <sheetView tabSelected="1" zoomScaleNormal="100" zoomScaleSheetLayoutView="100" workbookViewId="0">
      <selection activeCell="D11" sqref="D11"/>
    </sheetView>
  </sheetViews>
  <sheetFormatPr baseColWidth="10" defaultColWidth="11.453125" defaultRowHeight="13" x14ac:dyDescent="0.3"/>
  <cols>
    <col min="1" max="1" width="70.81640625" style="30" customWidth="1"/>
    <col min="2" max="2" width="25.81640625" style="30" customWidth="1"/>
    <col min="3" max="3" width="18.54296875" style="23" customWidth="1"/>
    <col min="4" max="4" width="17.1796875" style="23" customWidth="1"/>
    <col min="5" max="5" width="15.1796875" style="23" customWidth="1"/>
    <col min="6" max="16384" width="11.453125" style="23"/>
  </cols>
  <sheetData>
    <row r="1" spans="1:5" ht="27" customHeight="1" thickBot="1" x14ac:dyDescent="0.3">
      <c r="A1" s="57" t="s">
        <v>35</v>
      </c>
      <c r="B1" s="58"/>
      <c r="C1" s="58"/>
      <c r="D1" s="58"/>
      <c r="E1" s="59"/>
    </row>
    <row r="2" spans="1:5" ht="30" customHeight="1" x14ac:dyDescent="0.25">
      <c r="A2" s="60" t="s">
        <v>48</v>
      </c>
      <c r="B2" s="60"/>
      <c r="C2" s="60"/>
      <c r="D2" s="60"/>
      <c r="E2" s="60"/>
    </row>
    <row r="3" spans="1:5" ht="45" customHeight="1" x14ac:dyDescent="0.25">
      <c r="A3" s="61" t="s">
        <v>46</v>
      </c>
      <c r="B3" s="61"/>
      <c r="C3" s="61"/>
      <c r="D3" s="61"/>
      <c r="E3" s="61"/>
    </row>
    <row r="4" spans="1:5" ht="91.5" customHeight="1" thickBot="1" x14ac:dyDescent="0.3">
      <c r="A4" s="62" t="s">
        <v>56</v>
      </c>
      <c r="B4" s="62"/>
      <c r="C4" s="62"/>
      <c r="D4" s="62"/>
      <c r="E4" s="62"/>
    </row>
    <row r="5" spans="1:5" ht="45" customHeight="1" thickBot="1" x14ac:dyDescent="0.3">
      <c r="A5" s="24" t="s">
        <v>47</v>
      </c>
      <c r="B5" s="25" t="s">
        <v>45</v>
      </c>
    </row>
    <row r="6" spans="1:5" ht="30" customHeight="1" x14ac:dyDescent="0.25">
      <c r="A6" s="26" t="s">
        <v>40</v>
      </c>
      <c r="B6" s="38">
        <v>1.2</v>
      </c>
      <c r="D6" s="70">
        <v>200000</v>
      </c>
      <c r="E6" s="65">
        <f>B6*D6</f>
        <v>240000</v>
      </c>
    </row>
    <row r="7" spans="1:5" ht="30" customHeight="1" x14ac:dyDescent="0.25">
      <c r="A7" s="27" t="s">
        <v>41</v>
      </c>
      <c r="B7" s="39">
        <v>1.18</v>
      </c>
      <c r="D7" s="70">
        <v>30000</v>
      </c>
      <c r="E7" s="65">
        <f t="shared" ref="E7:E8" si="0">B7*D7</f>
        <v>35400</v>
      </c>
    </row>
    <row r="8" spans="1:5" ht="30" customHeight="1" thickBot="1" x14ac:dyDescent="0.3">
      <c r="A8" s="28" t="s">
        <v>42</v>
      </c>
      <c r="B8" s="40">
        <v>1.1499999999999999</v>
      </c>
      <c r="D8" s="70">
        <v>30000</v>
      </c>
      <c r="E8" s="65">
        <f t="shared" si="0"/>
        <v>34500</v>
      </c>
    </row>
    <row r="9" spans="1:5" ht="14" customHeight="1" x14ac:dyDescent="0.3">
      <c r="A9" s="29"/>
      <c r="B9" s="29"/>
    </row>
    <row r="10" spans="1:5" x14ac:dyDescent="0.3">
      <c r="E10" s="69">
        <f>SUM(E6:E8)</f>
        <v>309900</v>
      </c>
    </row>
  </sheetData>
  <mergeCells count="4">
    <mergeCell ref="A1:E1"/>
    <mergeCell ref="A2:E2"/>
    <mergeCell ref="A3:E3"/>
    <mergeCell ref="A4:E4"/>
  </mergeCells>
  <printOptions horizontalCentered="1"/>
  <pageMargins left="0.39370078740157483" right="0.39370078740157483" top="0.6692913385826772" bottom="0.47244094488188981" header="0.27559055118110237" footer="0.27559055118110237"/>
  <pageSetup paperSize="9" scale="85" firstPageNumber="6" orientation="landscape" r:id="rId1"/>
  <headerFooter scaleWithDoc="0">
    <oddHeader>&amp;L&amp;"Century Gothic,Normal"&amp;8Blanchisserie du CHU de Clemont Ferrand&amp;C&amp;"Century Gothic,Normal"&amp;8Maintenance Multitechnique&amp;R&amp;"Century Gothic,Normal"&amp;8&amp;D</oddHeader>
    <oddFooter>&amp;L&amp;"Century Gothic,Normal"&amp;8&amp;K000000&amp;F&amp;C&amp;"Century Gothic,Normal"&amp;8&amp;A&amp;R&amp;"Century Gothic,Normal"&amp;8BPU - Page &amp;P/&amp;N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F49C0D-3319-4A39-AB95-EF4B38E246FF}">
  <dimension ref="A1"/>
  <sheetViews>
    <sheetView workbookViewId="0"/>
  </sheetViews>
  <sheetFormatPr baseColWidth="10" defaultRowHeight="14.5" x14ac:dyDescent="0.3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5</vt:i4>
      </vt:variant>
      <vt:variant>
        <vt:lpstr>Plages nommées</vt:lpstr>
      </vt:variant>
      <vt:variant>
        <vt:i4>6</vt:i4>
      </vt:variant>
    </vt:vector>
  </HeadingPairs>
  <TitlesOfParts>
    <vt:vector size="11" baseType="lpstr">
      <vt:lpstr>Garde</vt:lpstr>
      <vt:lpstr>BPU Taux horaires de base</vt:lpstr>
      <vt:lpstr>BPU Majoration taux horaires</vt:lpstr>
      <vt:lpstr>BPU Coefficients achat</vt:lpstr>
      <vt:lpstr>Feuil1</vt:lpstr>
      <vt:lpstr>'BPU Coefficients achat'!Impression_des_titres</vt:lpstr>
      <vt:lpstr>'BPU Majoration taux horaires'!Impression_des_titres</vt:lpstr>
      <vt:lpstr>'BPU Coefficients achat'!Zone_d_impression</vt:lpstr>
      <vt:lpstr>'BPU Majoration taux horaires'!Zone_d_impression</vt:lpstr>
      <vt:lpstr>'BPU Taux horaires de base'!Zone_d_impression</vt:lpstr>
      <vt:lpstr>Garde!Zone_d_impression</vt:lpstr>
    </vt:vector>
  </TitlesOfParts>
  <Company>Egis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LEJEUNE Romain</dc:creator>
  <cp:lastModifiedBy>IGUAL Jean-Claude</cp:lastModifiedBy>
  <cp:lastPrinted>2025-05-26T09:56:54Z</cp:lastPrinted>
  <dcterms:created xsi:type="dcterms:W3CDTF">2020-09-14T12:46:36Z</dcterms:created>
  <dcterms:modified xsi:type="dcterms:W3CDTF">2025-06-23T08:05:43Z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1415fa6-b2c7-41d4-9294-cb552e4c6f78_Enabled">
    <vt:lpwstr>true</vt:lpwstr>
  </property>
  <property fmtid="{D5CDD505-2E9C-101B-9397-08002B2CF9AE}" pid="3" name="MSIP_Label_11415fa6-b2c7-41d4-9294-cb552e4c6f78_SetDate">
    <vt:lpwstr>2020-12-02T15:26:15Z</vt:lpwstr>
  </property>
  <property fmtid="{D5CDD505-2E9C-101B-9397-08002B2CF9AE}" pid="4" name="MSIP_Label_11415fa6-b2c7-41d4-9294-cb552e4c6f78_Method">
    <vt:lpwstr>Privileged</vt:lpwstr>
  </property>
  <property fmtid="{D5CDD505-2E9C-101B-9397-08002B2CF9AE}" pid="5" name="MSIP_Label_11415fa6-b2c7-41d4-9294-cb552e4c6f78_Name">
    <vt:lpwstr>11415fa6-b2c7-41d4-9294-cb552e4c6f78</vt:lpwstr>
  </property>
  <property fmtid="{D5CDD505-2E9C-101B-9397-08002B2CF9AE}" pid="6" name="MSIP_Label_11415fa6-b2c7-41d4-9294-cb552e4c6f78_SiteId">
    <vt:lpwstr>6eab6365-8194-49c6-a4d0-e2d1a0fbeb74</vt:lpwstr>
  </property>
  <property fmtid="{D5CDD505-2E9C-101B-9397-08002B2CF9AE}" pid="7" name="MSIP_Label_11415fa6-b2c7-41d4-9294-cb552e4c6f78_ActionId">
    <vt:lpwstr>1a4a91f1-3c5b-4eaf-a655-000076d308b7</vt:lpwstr>
  </property>
  <property fmtid="{D5CDD505-2E9C-101B-9397-08002B2CF9AE}" pid="8" name="MSIP_Label_11415fa6-b2c7-41d4-9294-cb552e4c6f78_ContentBits">
    <vt:lpwstr>0</vt:lpwstr>
  </property>
</Properties>
</file>